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5e2efada4ac6a09/TF_projects/TDK_STAT/"/>
    </mc:Choice>
  </mc:AlternateContent>
  <xr:revisionPtr revIDLastSave="32" documentId="8_{7CD3AFF6-C0F5-854D-B4EC-E217620781F6}" xr6:coauthVersionLast="47" xr6:coauthVersionMax="47" xr10:uidLastSave="{096429D9-48C1-144C-8936-CBE896BCBFC9}"/>
  <bookViews>
    <workbookView xWindow="0" yWindow="500" windowWidth="38400" windowHeight="19960" xr2:uid="{9FB5B31C-1F62-EB4A-8FEE-561BBD60C29B}"/>
  </bookViews>
  <sheets>
    <sheet name="deskriptiv" sheetId="3" r:id="rId1"/>
    <sheet name="korreláció" sheetId="4" r:id="rId2"/>
    <sheet name="t-teszt_1" sheetId="1" r:id="rId3"/>
    <sheet name="t_teszt_2" sheetId="2" r:id="rId4"/>
  </sheets>
  <definedNames>
    <definedName name="kutya">deskriptiv!$D$2:$D$17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3" l="1"/>
  <c r="J4" i="3"/>
  <c r="I4" i="3"/>
  <c r="E1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2" i="3"/>
  <c r="K3" i="3"/>
  <c r="J3" i="3"/>
  <c r="I3" i="3"/>
  <c r="D19" i="3"/>
  <c r="I2" i="3"/>
</calcChain>
</file>

<file path=xl/sharedStrings.xml><?xml version="1.0" encoding="utf-8"?>
<sst xmlns="http://schemas.openxmlformats.org/spreadsheetml/2006/main" count="53" uniqueCount="39">
  <si>
    <t>id</t>
  </si>
  <si>
    <t>fekve</t>
  </si>
  <si>
    <t>állva</t>
  </si>
  <si>
    <t>különbség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</si>
  <si>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</si>
  <si>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</si>
  <si>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</si>
  <si>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</si>
  <si>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</si>
  <si>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</si>
  <si>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</si>
  <si>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</si>
  <si>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</si>
  <si>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</si>
  <si>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átlag:</t>
  </si>
  <si>
    <t>szórás:</t>
  </si>
  <si>
    <t>SE:</t>
  </si>
  <si>
    <t>n:</t>
  </si>
  <si>
    <t>df:</t>
  </si>
  <si>
    <t>t_kritikus:</t>
  </si>
  <si>
    <t>t_aktuális:</t>
  </si>
  <si>
    <t>p:</t>
  </si>
  <si>
    <t>sorszám</t>
  </si>
  <si>
    <t>időtartam</t>
  </si>
  <si>
    <t>darab:</t>
  </si>
  <si>
    <t>variancia:</t>
  </si>
  <si>
    <t>SZUM:</t>
  </si>
  <si>
    <t>függvény</t>
  </si>
  <si>
    <t>kézzel</t>
  </si>
  <si>
    <t>elem</t>
  </si>
  <si>
    <t>X</t>
  </si>
  <si>
    <t>Y</t>
  </si>
  <si>
    <t>(x-x_atlag)</t>
  </si>
  <si>
    <t>(y-y_atlag)</t>
  </si>
  <si>
    <t>keresztszorzat</t>
  </si>
  <si>
    <t>kovariancia:</t>
  </si>
  <si>
    <t>korreláció:</t>
  </si>
  <si>
    <t>fiúk</t>
  </si>
  <si>
    <t>lányok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</si>
</sst>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2" fontId="0" fillId="0" borderId="8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AA483-A4DA-9247-8E10-DD9FC102DC1C}">
  <dimension ref="A1:K19"/>
  <sheetViews>
    <sheetView tabSelected="1" zoomScale="188" workbookViewId="0">
      <selection activeCell="I6" sqref="I6"/>
    </sheetView>
  </sheetViews>
  <sheetFormatPr baseColWidth="10" defaultRowHeight="16" x14ac:dyDescent="0.2"/>
  <sheetData>
    <row r="1" spans="1:11" x14ac:dyDescent="0.2">
      <c r="A1" s="8" t="s">
        <v>22</v>
      </c>
      <c r="B1" s="9" t="s">
        <v>23</v>
      </c>
      <c r="I1" s="1" t="s">
        <v>28</v>
      </c>
      <c r="J1" s="1" t="s">
        <v>27</v>
      </c>
    </row>
    <row r="2" spans="1:11" x14ac:dyDescent="0.2">
      <c r="A2" s="10">
        <v>1</v>
      </c>
      <c r="B2" s="11">
        <v>30</v>
      </c>
      <c r="D2" s="11">
        <v>3</v>
      </c>
      <c r="E2" s="6">
        <f>(D2-$I$3)^2</f>
        <v>685.78515625</v>
      </c>
      <c r="F2" s="6"/>
      <c r="H2" s="4" t="s">
        <v>24</v>
      </c>
      <c r="I2" s="3">
        <f>COUNT(D2:D17)</f>
        <v>16</v>
      </c>
      <c r="J2" s="6"/>
    </row>
    <row r="3" spans="1:11" x14ac:dyDescent="0.2">
      <c r="A3" s="10">
        <v>2</v>
      </c>
      <c r="B3" s="11">
        <v>4</v>
      </c>
      <c r="D3" s="11">
        <v>4</v>
      </c>
      <c r="E3" s="6">
        <f t="shared" ref="E3:E17" si="0">(D3-$I$3)^2</f>
        <v>634.41015625</v>
      </c>
      <c r="F3" s="6"/>
      <c r="H3" s="4" t="s">
        <v>14</v>
      </c>
      <c r="I3" s="6">
        <f>D19/I2</f>
        <v>29.1875</v>
      </c>
      <c r="J3" s="6">
        <f>AVERAGE(D2:D17)</f>
        <v>29.1875</v>
      </c>
      <c r="K3">
        <f>AVERAGE(kutya)</f>
        <v>29.1875</v>
      </c>
    </row>
    <row r="4" spans="1:11" x14ac:dyDescent="0.2">
      <c r="A4" s="10">
        <v>3</v>
      </c>
      <c r="B4" s="11">
        <v>50</v>
      </c>
      <c r="D4" s="11">
        <v>5</v>
      </c>
      <c r="E4" s="6">
        <f t="shared" si="0"/>
        <v>585.03515625</v>
      </c>
      <c r="F4" s="6"/>
      <c r="H4" s="4" t="s">
        <v>15</v>
      </c>
      <c r="I4" s="6">
        <f>SQRT(E19/(I2-1))</f>
        <v>27.178959386505831</v>
      </c>
      <c r="J4" s="6">
        <f>_xlfn.STDEV.S(kutya)</f>
        <v>27.178959386505831</v>
      </c>
    </row>
    <row r="5" spans="1:11" x14ac:dyDescent="0.2">
      <c r="A5" s="10">
        <v>4</v>
      </c>
      <c r="B5" s="11">
        <v>5</v>
      </c>
      <c r="D5" s="11">
        <v>7</v>
      </c>
      <c r="E5" s="6">
        <f t="shared" si="0"/>
        <v>492.28515625</v>
      </c>
      <c r="F5" s="6"/>
      <c r="H5" s="4" t="s">
        <v>25</v>
      </c>
      <c r="I5" s="6">
        <f>I4^2</f>
        <v>738.69583333333344</v>
      </c>
      <c r="J5" s="6"/>
    </row>
    <row r="6" spans="1:11" x14ac:dyDescent="0.2">
      <c r="A6" s="10">
        <v>5</v>
      </c>
      <c r="B6" s="11">
        <v>8</v>
      </c>
      <c r="D6" s="11">
        <v>7</v>
      </c>
      <c r="E6" s="6">
        <f t="shared" si="0"/>
        <v>492.28515625</v>
      </c>
      <c r="F6" s="6"/>
    </row>
    <row r="7" spans="1:11" x14ac:dyDescent="0.2">
      <c r="A7" s="10">
        <v>6</v>
      </c>
      <c r="B7" s="11">
        <v>60</v>
      </c>
      <c r="D7" s="11">
        <v>8</v>
      </c>
      <c r="E7" s="6">
        <f t="shared" si="0"/>
        <v>448.91015625</v>
      </c>
      <c r="F7" s="6"/>
    </row>
    <row r="8" spans="1:11" x14ac:dyDescent="0.2">
      <c r="A8" s="10">
        <v>7</v>
      </c>
      <c r="B8" s="11">
        <v>8</v>
      </c>
      <c r="D8" s="11">
        <v>8</v>
      </c>
      <c r="E8" s="6">
        <f t="shared" si="0"/>
        <v>448.91015625</v>
      </c>
      <c r="F8" s="6"/>
    </row>
    <row r="9" spans="1:11" x14ac:dyDescent="0.2">
      <c r="A9" s="10">
        <v>8</v>
      </c>
      <c r="B9" s="11">
        <v>19</v>
      </c>
      <c r="D9" s="11">
        <v>19</v>
      </c>
      <c r="E9" s="6">
        <f t="shared" si="0"/>
        <v>103.78515625</v>
      </c>
      <c r="F9" s="6"/>
    </row>
    <row r="10" spans="1:11" x14ac:dyDescent="0.2">
      <c r="A10" s="10">
        <v>9</v>
      </c>
      <c r="B10" s="11">
        <v>21</v>
      </c>
      <c r="D10" s="11">
        <v>21</v>
      </c>
      <c r="E10" s="6">
        <f t="shared" si="0"/>
        <v>67.03515625</v>
      </c>
      <c r="F10" s="6"/>
    </row>
    <row r="11" spans="1:11" x14ac:dyDescent="0.2">
      <c r="A11" s="10">
        <v>10</v>
      </c>
      <c r="B11" s="11">
        <v>7</v>
      </c>
      <c r="D11" s="11">
        <v>30</v>
      </c>
      <c r="E11" s="6">
        <f t="shared" si="0"/>
        <v>0.66015625</v>
      </c>
      <c r="F11" s="6"/>
    </row>
    <row r="12" spans="1:11" x14ac:dyDescent="0.2">
      <c r="A12" s="10">
        <v>11</v>
      </c>
      <c r="B12" s="11">
        <v>38</v>
      </c>
      <c r="D12" s="11">
        <v>38</v>
      </c>
      <c r="E12" s="6">
        <f t="shared" si="0"/>
        <v>77.66015625</v>
      </c>
      <c r="F12" s="6"/>
    </row>
    <row r="13" spans="1:11" x14ac:dyDescent="0.2">
      <c r="A13" s="10">
        <v>12</v>
      </c>
      <c r="B13" s="11">
        <v>7</v>
      </c>
      <c r="D13" s="11">
        <v>50</v>
      </c>
      <c r="E13" s="6">
        <f t="shared" si="0"/>
        <v>433.16015625</v>
      </c>
      <c r="F13" s="6"/>
    </row>
    <row r="14" spans="1:11" x14ac:dyDescent="0.2">
      <c r="A14" s="10">
        <v>13</v>
      </c>
      <c r="B14" s="11">
        <v>92</v>
      </c>
      <c r="D14" s="11">
        <v>50</v>
      </c>
      <c r="E14" s="6">
        <f t="shared" si="0"/>
        <v>433.16015625</v>
      </c>
      <c r="F14" s="6"/>
    </row>
    <row r="15" spans="1:11" x14ac:dyDescent="0.2">
      <c r="A15" s="10">
        <v>14</v>
      </c>
      <c r="B15" s="11">
        <v>50</v>
      </c>
      <c r="D15" s="11">
        <v>60</v>
      </c>
      <c r="E15" s="6">
        <f t="shared" si="0"/>
        <v>949.41015625</v>
      </c>
      <c r="F15" s="6"/>
    </row>
    <row r="16" spans="1:11" x14ac:dyDescent="0.2">
      <c r="A16" s="10">
        <v>15</v>
      </c>
      <c r="B16" s="11">
        <v>3</v>
      </c>
      <c r="D16" s="11">
        <v>65</v>
      </c>
      <c r="E16" s="6">
        <f t="shared" si="0"/>
        <v>1282.53515625</v>
      </c>
      <c r="F16" s="6"/>
    </row>
    <row r="17" spans="1:6" ht="17" thickBot="1" x14ac:dyDescent="0.25">
      <c r="A17" s="12">
        <v>16</v>
      </c>
      <c r="B17" s="13">
        <v>65</v>
      </c>
      <c r="D17" s="13">
        <v>92</v>
      </c>
      <c r="E17" s="6">
        <f t="shared" si="0"/>
        <v>3945.41015625</v>
      </c>
      <c r="F17" s="6"/>
    </row>
    <row r="19" spans="1:6" x14ac:dyDescent="0.2">
      <c r="D19" s="14">
        <f>SUM(D2:D18)</f>
        <v>467</v>
      </c>
      <c r="E19" s="14">
        <f>SUM(E2:E18)</f>
        <v>11080.4375</v>
      </c>
      <c r="F19" s="6"/>
    </row>
  </sheetData>
  <sortState xmlns:xlrd2="http://schemas.microsoft.com/office/spreadsheetml/2017/richdata2" ref="D2:D17">
    <sortCondition ref="D2:D1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4BF56-D9DB-E44C-B34E-DB1B845FC932}">
  <dimension ref="A1:G11"/>
  <sheetViews>
    <sheetView workbookViewId="0">
      <selection activeCell="D19" sqref="D19"/>
    </sheetView>
  </sheetViews>
  <sheetFormatPr baseColWidth="10" defaultRowHeight="16" x14ac:dyDescent="0.2"/>
  <cols>
    <col min="7" max="7" width="13" bestFit="1" customWidth="1"/>
  </cols>
  <sheetData>
    <row r="1" spans="1:7" x14ac:dyDescent="0.2">
      <c r="A1" s="16" t="s">
        <v>29</v>
      </c>
      <c r="B1" s="17" t="s">
        <v>30</v>
      </c>
      <c r="C1" s="18" t="s">
        <v>31</v>
      </c>
      <c r="E1" s="15" t="s">
        <v>32</v>
      </c>
      <c r="F1" s="15" t="s">
        <v>33</v>
      </c>
      <c r="G1" s="15" t="s">
        <v>34</v>
      </c>
    </row>
    <row r="2" spans="1:7" x14ac:dyDescent="0.2">
      <c r="A2" s="19">
        <v>1</v>
      </c>
      <c r="B2" s="20">
        <v>5</v>
      </c>
      <c r="C2" s="21">
        <v>8</v>
      </c>
      <c r="E2" s="6"/>
      <c r="F2" s="6"/>
      <c r="G2" s="6"/>
    </row>
    <row r="3" spans="1:7" x14ac:dyDescent="0.2">
      <c r="A3" s="19">
        <v>2</v>
      </c>
      <c r="B3" s="20">
        <v>4</v>
      </c>
      <c r="C3" s="21">
        <v>9</v>
      </c>
      <c r="E3" s="6"/>
      <c r="F3" s="6"/>
      <c r="G3" s="6"/>
    </row>
    <row r="4" spans="1:7" x14ac:dyDescent="0.2">
      <c r="A4" s="19">
        <v>3</v>
      </c>
      <c r="B4" s="20">
        <v>7</v>
      </c>
      <c r="C4" s="21">
        <v>10</v>
      </c>
      <c r="E4" s="6"/>
      <c r="F4" s="6"/>
      <c r="G4" s="6"/>
    </row>
    <row r="5" spans="1:7" x14ac:dyDescent="0.2">
      <c r="A5" s="19">
        <v>4</v>
      </c>
      <c r="B5" s="20">
        <v>6</v>
      </c>
      <c r="C5" s="21">
        <v>13</v>
      </c>
      <c r="E5" s="6"/>
      <c r="F5" s="6"/>
      <c r="G5" s="6"/>
    </row>
    <row r="6" spans="1:7" ht="17" thickBot="1" x14ac:dyDescent="0.25">
      <c r="A6" s="22">
        <v>5</v>
      </c>
      <c r="B6" s="23">
        <v>8</v>
      </c>
      <c r="C6" s="24">
        <v>15</v>
      </c>
      <c r="E6" s="6"/>
      <c r="F6" s="6"/>
      <c r="G6" s="6"/>
    </row>
    <row r="7" spans="1:7" ht="17" thickBot="1" x14ac:dyDescent="0.25"/>
    <row r="8" spans="1:7" x14ac:dyDescent="0.2">
      <c r="A8" s="25" t="s">
        <v>17</v>
      </c>
      <c r="B8" s="26"/>
      <c r="C8" s="27"/>
      <c r="F8" s="4" t="s">
        <v>26</v>
      </c>
      <c r="G8" s="6"/>
    </row>
    <row r="9" spans="1:7" x14ac:dyDescent="0.2">
      <c r="A9" s="28" t="s">
        <v>14</v>
      </c>
      <c r="B9" s="2"/>
      <c r="C9" s="11"/>
    </row>
    <row r="10" spans="1:7" ht="17" thickBot="1" x14ac:dyDescent="0.25">
      <c r="A10" s="29" t="s">
        <v>15</v>
      </c>
      <c r="B10" s="30"/>
      <c r="C10" s="31"/>
      <c r="F10" s="4" t="s">
        <v>35</v>
      </c>
      <c r="G10" s="6"/>
    </row>
    <row r="11" spans="1:7" x14ac:dyDescent="0.2">
      <c r="F11" s="4" t="s">
        <v>36</v>
      </c>
      <c r="G11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ACE61-7EA8-1A4D-AA1E-A854277B2770}">
  <dimension ref="A1:F18"/>
  <sheetViews>
    <sheetView workbookViewId="0">
      <selection activeCell="F13" sqref="F13:F14"/>
    </sheetView>
  </sheetViews>
  <sheetFormatPr baseColWidth="10" defaultRowHeight="16" x14ac:dyDescent="0.2"/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6" x14ac:dyDescent="0.2">
      <c r="A2" s="2" t="s">
        <v>4</v>
      </c>
      <c r="B2" s="3">
        <v>98.863200000000006</v>
      </c>
      <c r="C2" s="3">
        <v>131.50110000000001</v>
      </c>
      <c r="D2" s="3"/>
    </row>
    <row r="3" spans="1:6" x14ac:dyDescent="0.2">
      <c r="A3" s="2" t="s">
        <v>5</v>
      </c>
      <c r="B3" s="3">
        <v>87.403000000000006</v>
      </c>
      <c r="C3" s="3">
        <v>114.1267</v>
      </c>
      <c r="D3" s="3"/>
    </row>
    <row r="4" spans="1:6" x14ac:dyDescent="0.2">
      <c r="A4" s="2" t="s">
        <v>6</v>
      </c>
      <c r="B4" s="3">
        <v>115.1593</v>
      </c>
      <c r="C4" s="3">
        <v>139.04669999999999</v>
      </c>
      <c r="D4" s="3"/>
    </row>
    <row r="5" spans="1:6" x14ac:dyDescent="0.2">
      <c r="A5" s="2" t="s">
        <v>7</v>
      </c>
      <c r="B5" s="3">
        <v>110.9556</v>
      </c>
      <c r="C5" s="3">
        <v>135.5752</v>
      </c>
      <c r="D5" s="3"/>
    </row>
    <row r="6" spans="1:6" x14ac:dyDescent="0.2">
      <c r="A6" s="2" t="s">
        <v>8</v>
      </c>
      <c r="B6" s="3">
        <v>96.093000000000004</v>
      </c>
      <c r="C6" s="3">
        <v>117.41970000000001</v>
      </c>
      <c r="D6" s="3"/>
    </row>
    <row r="7" spans="1:6" x14ac:dyDescent="0.2">
      <c r="A7" s="2" t="s">
        <v>9</v>
      </c>
      <c r="B7" s="3">
        <v>94.193600000000004</v>
      </c>
      <c r="C7" s="3">
        <v>116.7842</v>
      </c>
      <c r="D7" s="3"/>
    </row>
    <row r="8" spans="1:6" x14ac:dyDescent="0.2">
      <c r="A8" s="2" t="s">
        <v>10</v>
      </c>
      <c r="B8" s="3">
        <v>111.4714</v>
      </c>
      <c r="C8" s="3">
        <v>121.2119</v>
      </c>
      <c r="D8" s="3"/>
    </row>
    <row r="9" spans="1:6" x14ac:dyDescent="0.2">
      <c r="A9" s="2" t="s">
        <v>11</v>
      </c>
      <c r="B9" s="3">
        <v>103.858</v>
      </c>
      <c r="C9" s="3">
        <v>127.2852</v>
      </c>
      <c r="D9" s="3"/>
    </row>
    <row r="10" spans="1:6" x14ac:dyDescent="0.2">
      <c r="A10" s="2" t="s">
        <v>12</v>
      </c>
      <c r="B10" s="3">
        <v>97.3416</v>
      </c>
      <c r="C10" s="3">
        <v>124.0752</v>
      </c>
      <c r="D10" s="3"/>
    </row>
    <row r="11" spans="1:6" x14ac:dyDescent="0.2">
      <c r="A11" s="2" t="s">
        <v>13</v>
      </c>
      <c r="B11" s="3">
        <v>105.0265</v>
      </c>
      <c r="C11" s="3">
        <v>116.97490000000001</v>
      </c>
      <c r="D11" s="3"/>
    </row>
    <row r="13" spans="1:6" x14ac:dyDescent="0.2">
      <c r="B13" s="5"/>
      <c r="C13" s="4" t="s">
        <v>17</v>
      </c>
      <c r="D13" s="3"/>
      <c r="E13" s="4" t="s">
        <v>20</v>
      </c>
      <c r="F13" s="7"/>
    </row>
    <row r="14" spans="1:6" x14ac:dyDescent="0.2">
      <c r="B14" s="5"/>
      <c r="C14" s="4" t="s">
        <v>14</v>
      </c>
      <c r="D14" s="5"/>
      <c r="E14" s="4" t="s">
        <v>19</v>
      </c>
      <c r="F14" s="7"/>
    </row>
    <row r="15" spans="1:6" x14ac:dyDescent="0.2">
      <c r="B15" s="5"/>
      <c r="C15" s="4" t="s">
        <v>15</v>
      </c>
      <c r="D15" s="5"/>
    </row>
    <row r="16" spans="1:6" x14ac:dyDescent="0.2">
      <c r="C16" s="4" t="s">
        <v>16</v>
      </c>
      <c r="D16" s="5"/>
    </row>
    <row r="17" spans="3:4" x14ac:dyDescent="0.2">
      <c r="C17" s="4" t="s">
        <v>18</v>
      </c>
      <c r="D17" s="3"/>
    </row>
    <row r="18" spans="3:4" x14ac:dyDescent="0.2">
      <c r="C18" s="4" t="s">
        <v>21</v>
      </c>
      <c r="D18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EE546-52C0-8447-8559-CD5FCE0381B6}">
  <dimension ref="A1:F18"/>
  <sheetViews>
    <sheetView workbookViewId="0">
      <selection activeCell="C18" sqref="C18"/>
    </sheetView>
  </sheetViews>
  <sheetFormatPr baseColWidth="10" defaultRowHeight="16" x14ac:dyDescent="0.2"/>
  <sheetData>
    <row r="1" spans="1:6" x14ac:dyDescent="0.2">
      <c r="A1" s="8" t="s">
        <v>22</v>
      </c>
      <c r="B1" s="32" t="s">
        <v>37</v>
      </c>
      <c r="C1" s="9" t="s">
        <v>38</v>
      </c>
    </row>
    <row r="2" spans="1:6" x14ac:dyDescent="0.2">
      <c r="A2" s="34">
        <v>1</v>
      </c>
      <c r="B2" s="2">
        <v>109</v>
      </c>
      <c r="C2" s="11">
        <v>95</v>
      </c>
    </row>
    <row r="3" spans="1:6" x14ac:dyDescent="0.2">
      <c r="A3" s="34">
        <v>2</v>
      </c>
      <c r="B3" s="2">
        <v>104</v>
      </c>
      <c r="C3" s="11">
        <v>99</v>
      </c>
    </row>
    <row r="4" spans="1:6" x14ac:dyDescent="0.2">
      <c r="A4" s="34">
        <v>3</v>
      </c>
      <c r="B4" s="2">
        <v>98</v>
      </c>
      <c r="C4" s="11">
        <v>86</v>
      </c>
    </row>
    <row r="5" spans="1:6" x14ac:dyDescent="0.2">
      <c r="A5" s="34">
        <v>4</v>
      </c>
      <c r="B5" s="2">
        <v>123</v>
      </c>
      <c r="C5" s="11">
        <v>91</v>
      </c>
    </row>
    <row r="6" spans="1:6" ht="17" thickBot="1" x14ac:dyDescent="0.25">
      <c r="A6" s="35">
        <v>5</v>
      </c>
      <c r="B6" s="33">
        <v>109</v>
      </c>
      <c r="C6" s="13">
        <v>98</v>
      </c>
    </row>
    <row r="7" spans="1:6" x14ac:dyDescent="0.2">
      <c r="A7" s="4" t="s">
        <v>17</v>
      </c>
      <c r="B7" s="6"/>
      <c r="C7" s="6"/>
    </row>
    <row r="8" spans="1:6" x14ac:dyDescent="0.2">
      <c r="A8" s="4" t="s">
        <v>14</v>
      </c>
      <c r="B8" s="6"/>
      <c r="C8" s="6"/>
      <c r="E8" s="4" t="s">
        <v>20</v>
      </c>
      <c r="F8" s="6"/>
    </row>
    <row r="9" spans="1:6" x14ac:dyDescent="0.2">
      <c r="A9" s="4" t="s">
        <v>15</v>
      </c>
      <c r="B9" s="6"/>
      <c r="C9" s="6"/>
      <c r="E9" s="4" t="s">
        <v>19</v>
      </c>
      <c r="F9" s="6"/>
    </row>
    <row r="10" spans="1:6" x14ac:dyDescent="0.2">
      <c r="A10" s="4" t="s">
        <v>16</v>
      </c>
      <c r="B10" s="6"/>
      <c r="C10" s="6"/>
    </row>
    <row r="11" spans="1:6" x14ac:dyDescent="0.2">
      <c r="A11" s="4" t="s">
        <v>21</v>
      </c>
      <c r="B11" s="2"/>
    </row>
    <row r="12" spans="1:6" x14ac:dyDescent="0.2">
      <c r="A12" s="4" t="s">
        <v>18</v>
      </c>
      <c r="B12" s="2"/>
    </row>
    <row r="18" spans="5:5" x14ac:dyDescent="0.2">
      <c r="E18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deskriptiv</vt:lpstr>
      <vt:lpstr>korreláció</vt:lpstr>
      <vt:lpstr>t-teszt_1</vt:lpstr>
      <vt:lpstr>t_teszt_2</vt:lpstr>
      <vt:lpstr>kutya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Tamás Horváth</cp:lastModifiedBy>
  <dcterms:created xsi:type="dcterms:W3CDTF">2023-03-08T22:37:25Z</dcterms:created>
  <dcterms:modified xsi:type="dcterms:W3CDTF">2023-03-09T12:41:47Z</dcterms:modified>
</cp:coreProperties>
</file>