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24.-es szoba\1. Erasmus+\KA1\KA131\Doksik\Tartósan beteg doksik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20400" windowHeight="7620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<sst xmlns="http://schemas.openxmlformats.org/spreadsheetml/2006/main" count="53" uniqueCount="52">
  <si>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</si>
  <si>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</si>
  <si>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</si>
  <si>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</si>
  <si>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</si>
  <si>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</si>
  <si>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</si>
  <si>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</si>
  <si>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</si>
  <si>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</si>
  <si>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</si>
  <si>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</si>
  <si>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</si>
  <si>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</si>
  <si>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</si>
  <si>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</si>
  <si>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</si>
  <si>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</si>
  <si>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</si>
  <si>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</si>
  <si>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</si>
  <si>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</si>
  <si>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</si>
  <si>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</si>
  <si>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</si>
  <si>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</si>
  <si>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</si>
  <si>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</si>
  <si>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</si>
  <si>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</si>
  <si>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</si>
  <si>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</si>
  <si>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</si>
  <si>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</si>
  <si>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</si>
  <si>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</si>
  <si>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</si>
  <si>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</si>
  <si>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</si>
  <si>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</si>
  <si>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</si>
  <si>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</si>
  <si>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</si>
  <si>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</si>
  <si>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</si>
  <si>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</si>
  <si>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</si>
  <si>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</si>
  <si>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(2021/2022-es tanév)</t>
  </si>
  <si>
    <t>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</si>
  <si>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Kérjük, amennyiben havi 250 eurónál nagyobb összegű kiegészítő támogatást igényel, részletesen indokolja, hogy a fentebb felsorolt tételek hogyan kapcsolódnak a betegséghez/ fogyatékossághoz!
Indoklásában külön térjen ki arra, hogy a külföldi tartózkodással milyen összefüggésben van az igényelt támogatás!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</si>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</sst>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B1" sqref="B1:L1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62" t="s">
        <v>48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74" t="s">
        <v>7</v>
      </c>
      <c r="B4" s="74"/>
      <c r="C4" s="74"/>
      <c r="D4" s="74"/>
      <c r="E4" s="75"/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74" t="s">
        <v>19</v>
      </c>
      <c r="B6" s="74"/>
      <c r="C6" s="74"/>
      <c r="D6" s="74"/>
      <c r="E6" s="75"/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74" t="s">
        <v>20</v>
      </c>
      <c r="B8" s="74"/>
      <c r="C8" s="74"/>
      <c r="D8" s="74"/>
      <c r="E8" s="75"/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74" t="s">
        <v>0</v>
      </c>
      <c r="B10" s="74"/>
      <c r="C10" s="74"/>
      <c r="D10" s="74"/>
      <c r="E10" s="75"/>
      <c r="F10" s="75"/>
      <c r="G10" s="75"/>
      <c r="H10" s="75"/>
      <c r="I10" s="74" t="s">
        <v>1</v>
      </c>
      <c r="J10" s="74"/>
      <c r="K10" s="77"/>
      <c r="L10" s="77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74" t="s">
        <v>2</v>
      </c>
      <c r="B12" s="74"/>
      <c r="C12" s="74"/>
      <c r="D12" s="74"/>
      <c r="E12" s="75"/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74" t="s">
        <v>3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74" t="s">
        <v>4</v>
      </c>
      <c r="B16" s="74"/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74" t="s">
        <v>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74" t="s">
        <v>6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74" t="s">
        <v>26</v>
      </c>
      <c r="B22" s="74"/>
      <c r="C22" s="74"/>
      <c r="D22" s="74"/>
      <c r="E22" s="75"/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74" t="str">
        <f>IF(E22="hallgató","Évfolyam, szak:",IF(E22="oktató","Tanszék:",IF(E22="munkatárs","Egység, beosztás:","")))</f>
        <v/>
      </c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74" t="str">
        <f>IF(E22="hallgató","OM azonosító:","")</f>
        <v/>
      </c>
      <c r="B26" s="74"/>
      <c r="C26" s="74"/>
      <c r="D26" s="74"/>
      <c r="E26" s="75"/>
      <c r="F26" s="75"/>
      <c r="G26" s="75"/>
      <c r="H26" s="75"/>
      <c r="I26" s="74" t="str">
        <f>IF(E22="hallgató","Képzési szint:","")</f>
        <v/>
      </c>
      <c r="J26" s="74"/>
      <c r="K26" s="76"/>
      <c r="L26" s="76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74" t="s">
        <v>21</v>
      </c>
      <c r="B28" s="74"/>
      <c r="C28" s="74"/>
      <c r="D28" s="74"/>
      <c r="E28" s="76"/>
      <c r="F28" s="76"/>
      <c r="G28" s="76"/>
      <c r="H28" s="76"/>
      <c r="I28" s="74" t="s">
        <v>27</v>
      </c>
      <c r="J28" s="74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74" t="s">
        <v>28</v>
      </c>
      <c r="B30" s="74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74" t="s">
        <v>30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25">
      <c r="A36" s="34"/>
      <c r="B36" s="72" t="s">
        <v>40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25">
      <c r="A38" s="27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45.75" customHeight="1" x14ac:dyDescent="0.2">
      <c r="A43" s="54"/>
      <c r="B43" s="86" t="s">
        <v>49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3">
      <c r="A45" s="57"/>
      <c r="B45" s="38" t="s">
        <v>35</v>
      </c>
      <c r="C45" s="78" t="s">
        <v>33</v>
      </c>
      <c r="D45" s="78"/>
      <c r="E45" s="78"/>
      <c r="F45" s="78"/>
      <c r="G45" s="78"/>
      <c r="H45" s="78"/>
      <c r="I45" s="78"/>
      <c r="J45" s="78" t="s">
        <v>34</v>
      </c>
      <c r="K45" s="78"/>
      <c r="L45" s="78"/>
      <c r="M45" s="58"/>
    </row>
    <row r="46" spans="1:13" ht="13.5" customHeight="1" x14ac:dyDescent="0.25">
      <c r="A46" s="27"/>
      <c r="B46" s="60">
        <v>1</v>
      </c>
      <c r="C46" s="81"/>
      <c r="D46" s="81"/>
      <c r="E46" s="81"/>
      <c r="F46" s="81"/>
      <c r="G46" s="81"/>
      <c r="H46" s="81"/>
      <c r="I46" s="81"/>
      <c r="J46" s="81"/>
      <c r="K46" s="82"/>
      <c r="L46" s="82"/>
      <c r="M46" s="11"/>
    </row>
    <row r="47" spans="1:13" ht="13.5" customHeight="1" x14ac:dyDescent="0.25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25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25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25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0</v>
      </c>
      <c r="L52" s="79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66" t="s">
        <v>36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21.75" customHeight="1" x14ac:dyDescent="0.25">
      <c r="A57" s="34"/>
      <c r="B57" s="72" t="s">
        <v>50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25">
      <c r="A59" s="27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25">
      <c r="A61" s="34"/>
      <c r="B61" s="72" t="s">
        <v>37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25">
      <c r="A63" s="27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66" t="s">
        <v>38</v>
      </c>
      <c r="C66" s="66"/>
      <c r="D66" s="66"/>
      <c r="E66" s="67" t="s">
        <v>39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53.1" customHeight="1" x14ac:dyDescent="0.25">
      <c r="A71" s="8"/>
      <c r="B71" s="64" t="s">
        <v>51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25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25">
      <c r="A73" s="8"/>
      <c r="B73" s="65" t="s">
        <v>32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83"/>
      <c r="E76" s="83"/>
      <c r="F76" s="23" t="str">
        <f ca="1">YEAR(TODAY())&amp;"."&amp;TEXT(MONTH(TODAY()),"00")&amp;"."</f>
        <v>2022.06.</v>
      </c>
      <c r="G76" s="89"/>
      <c r="H76" s="89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87" t="s">
        <v>47</v>
      </c>
      <c r="J77" s="87"/>
      <c r="K77" s="87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sheetProtection algorithmName="SHA-512" hashValue="IgVu0H0oQD4/SNqE7upKTUYN/u4j+2dk2cI89hjbO6KJQCCUJThz9/WT+xubX0uV5rz3jESxhcCuAE3RCy8ong==" saltValue="Sc+dVxqlO/j3dn45e90WAA==" spinCount="100000" sheet="1" objects="1" scenarios="1"/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41</v>
      </c>
    </row>
    <row r="3" spans="1:5" x14ac:dyDescent="0.25">
      <c r="A3" t="s">
        <v>17</v>
      </c>
      <c r="C3" t="s">
        <v>24</v>
      </c>
      <c r="E3" t="s">
        <v>42</v>
      </c>
    </row>
    <row r="4" spans="1:5" x14ac:dyDescent="0.25">
      <c r="A4" t="s">
        <v>16</v>
      </c>
      <c r="E4" t="s">
        <v>46</v>
      </c>
    </row>
    <row r="5" spans="1:5" x14ac:dyDescent="0.25">
      <c r="A5" t="s">
        <v>8</v>
      </c>
      <c r="C5" t="s">
        <v>23</v>
      </c>
      <c r="E5" t="s">
        <v>43</v>
      </c>
    </row>
    <row r="6" spans="1:5" x14ac:dyDescent="0.25">
      <c r="A6" t="s">
        <v>9</v>
      </c>
      <c r="C6" t="s">
        <v>22</v>
      </c>
      <c r="E6" t="s">
        <v>44</v>
      </c>
    </row>
    <row r="7" spans="1:5" x14ac:dyDescent="0.25">
      <c r="A7" t="s">
        <v>10</v>
      </c>
      <c r="E7" t="s">
        <v>45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Rekecki Dorottya</cp:lastModifiedBy>
  <cp:lastPrinted>2017-03-27T12:23:15Z</cp:lastPrinted>
  <dcterms:created xsi:type="dcterms:W3CDTF">2014-04-04T06:41:24Z</dcterms:created>
  <dcterms:modified xsi:type="dcterms:W3CDTF">2022-06-22T08:59:56Z</dcterms:modified>
</cp:coreProperties>
</file>